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79 NPO\1 výzva\"/>
    </mc:Choice>
  </mc:AlternateContent>
  <xr:revisionPtr revIDLastSave="0" documentId="13_ncr:1_{1778AFE4-CE7F-4EC5-ABEB-A32F8D9AAD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s="1"/>
  <c r="T7" i="1" l="1"/>
</calcChain>
</file>

<file path=xl/sharedStrings.xml><?xml version="1.0" encoding="utf-8"?>
<sst xmlns="http://schemas.openxmlformats.org/spreadsheetml/2006/main" count="44" uniqueCount="42">
  <si>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</si>
  <si>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</si>
  <si>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</si>
  <si>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</si>
  <si>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</si>
  <si>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</si>
  <si>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</si>
  <si>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</si>
  <si>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</si>
  <si>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</si>
  <si>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</si>
  <si>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</si>
  <si>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32321200-1 - Audiovizuální přístroje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</si>
  <si>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</si>
  <si>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</si>
  <si>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</si>
  <si>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</si>
  <si>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</si>
  <si>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</si>
  <si>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</si>
  <si>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</si>
  <si>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</si>
  <si>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</si>
  <si>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</si>
  <si>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</si>
  <si>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</si>
  <si>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</si>
  <si>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</si>
  <si>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</si>
  <si>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</si>
  <si>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Samostatná faktura</t>
  </si>
  <si>
    <t>Termín dodání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</si>
  <si>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</si>
  <si>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t>Příloha č. 2 Kupní smlouvy - technická specifikace
Audiovizuální technika (II.) 079 - 2022</t>
  </si>
  <si>
    <t>Mikrofonní pole s Dante a USB rozhraním k PC</t>
  </si>
  <si>
    <t>sada</t>
  </si>
  <si>
    <t>Petr Jakubik,
Tel.: 606 050 828</t>
  </si>
  <si>
    <r>
      <t xml:space="preserve">Univerzitní 8, 
301 00 Plzeň,
</t>
    </r>
    <r>
      <rPr>
        <b/>
        <sz val="11"/>
        <rFont val="Calibri"/>
        <family val="2"/>
        <charset val="238"/>
        <scheme val="minor"/>
      </rPr>
      <t>Rektorát,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místnost UR 007</t>
    </r>
  </si>
  <si>
    <t>Dodání a fakturace do konce roku 2023, tj. do 31.12.2023.</t>
  </si>
  <si>
    <t xml:space="preserve"> Včetně potřebné montáže a nastavení plné funkcionality na klíč. 
Dodání a fakturace do konce roku 2023.</t>
  </si>
  <si>
    <r>
      <t xml:space="preserve">       Mikrofonní pole má plnit funkci pro videokonferenční hovory s možností snímání více řečníků, bez nutnosti předávání mikrofonu nebo vybavení jednotlivých řečníků osobním mikrofonem. Pole bude umístěné na stole. Jedná se o set mikrofonního pole, napájecího switche, převodníku Dante-USB, umožňující rovnou připojení a konfiguraci pomocí připojeného PC.
</t>
    </r>
    <r>
      <rPr>
        <b/>
        <sz val="11"/>
        <rFont val="Calibri"/>
        <family val="2"/>
        <charset val="238"/>
        <scheme val="minor"/>
      </rPr>
      <t>Minimální požadavky komponent:</t>
    </r>
    <r>
      <rPr>
        <sz val="11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1 ks mikrofonní pole s minimálními parametry:</t>
    </r>
    <r>
      <rPr>
        <sz val="11"/>
        <rFont val="Calibri"/>
        <family val="2"/>
        <charset val="238"/>
        <scheme val="minor"/>
      </rPr>
      <t xml:space="preserve">
      • 4 individuální úzce směrové mikrofonní laloky, automatické směrování a přepínání na řečníka
      • nastavení úhlu snímání 30°, 40° a 70°
      • frekvenční rozsah 100 – 20000 Hz
      • připojení Dante
      • dynamický rozsah 78 dB
      • DSP procesor s funkcí AEC, NR, AGC, compressor, delay, equalizer, mute, gain
      • rozsah nastavení citlivosti 135 dB
      • protiprachová ochrana
      • připojení RJ45
      • možnost řízení přes TCP/IP (podpora řídících systémů (Crestron, AMX)
      • napájení PoE
      • preferované černé provedení
</t>
    </r>
    <r>
      <rPr>
        <b/>
        <sz val="11"/>
        <rFont val="Calibri"/>
        <family val="2"/>
        <charset val="238"/>
        <scheme val="minor"/>
      </rPr>
      <t xml:space="preserve">
1 ks PoE switch 5port:
</t>
    </r>
    <r>
      <rPr>
        <sz val="11"/>
        <rFont val="Calibri"/>
        <family val="2"/>
        <charset val="238"/>
        <scheme val="minor"/>
      </rPr>
      <t xml:space="preserve">      • 5x 1 Gbps port s PoE nebo PoE+
      • kompatibilní s výše uvedeným MIC polem dle doporučení výrobce MIC
      • optický zoom 10x
      • automatické ostření, manuální ostření, dálkové ovládání, 3 předvolby pozice záběru
      • USB připojení, podpora Windows 11, Windows 10, Windows 8, Windows 7, Mac OS
      • standardní stativový závit
      • součástí hliníkový stativ trojnožka s variabilním umístěním kamery mezi cca 40 - 150 cm nad zemí, zajišťující bezpečné stání a nastavení výšky snímání
      • napájecí adaptér 230V
</t>
    </r>
    <r>
      <rPr>
        <b/>
        <sz val="11"/>
        <rFont val="Calibri"/>
        <family val="2"/>
        <charset val="238"/>
        <scheme val="minor"/>
      </rPr>
      <t>1 ks Dante – USB interface s maticovým směšováním:</t>
    </r>
    <r>
      <rPr>
        <sz val="11"/>
        <rFont val="Calibri"/>
        <family val="2"/>
        <charset val="238"/>
        <scheme val="minor"/>
      </rPr>
      <t xml:space="preserve">
       • 1x Dante port s PoE
       • 1x USB Type A pro připojení k PC
       • 1x audio analog input
       • 1x audio analog output
       • kompatibilní s výše uvedeným MIC polem dle doporučení výrobce MIC
       • možnost připojení 4 audio dante vstupy a 1 analogový ke konferenčnímu systému na PC
       • možnost směrování audio signálů do konferenčního PC
       • vnitřní audio maticový směšovač se 4 pásmovým parametrickým ekvalizérem
       • konfigurace SW vybavením od výrobce zařízení přes Dante síť
       • kompaktní provedení</t>
    </r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</si>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</sst>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9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Alignment="1">
      <alignment horizontal="justify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8" fillId="3" borderId="7" xfId="0" applyFont="1" applyFill="1" applyBorder="1" applyAlignment="1">
      <alignment horizontal="left" vertical="center" wrapText="1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49" fontId="13" fillId="3" borderId="11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164" fontId="8" fillId="3" borderId="11" xfId="0" applyNumberFormat="1" applyFont="1" applyFill="1" applyBorder="1" applyAlignment="1">
      <alignment horizontal="right" vertical="center" indent="1"/>
    </xf>
    <xf numFmtId="164" fontId="8" fillId="3" borderId="7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14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8"/>
  <sheetViews>
    <sheetView tabSelected="1" topLeftCell="G1" zoomScale="62" zoomScaleNormal="62" workbookViewId="0">
      <selection activeCell="Q7" sqref="Q7:Q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27" style="1" customWidth="1"/>
    <col min="4" max="4" width="10.7109375" style="2" customWidth="1"/>
    <col min="5" max="5" width="10.28515625" style="3" customWidth="1"/>
    <col min="6" max="6" width="159.2851562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49.5703125" customWidth="1"/>
    <col min="12" max="12" width="48.28515625" customWidth="1"/>
    <col min="13" max="13" width="21.5703125" customWidth="1"/>
    <col min="14" max="14" width="2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27.85546875" style="4" customWidth="1"/>
  </cols>
  <sheetData>
    <row r="1" spans="1:22" s="5" customFormat="1" ht="42.6" customHeight="1" x14ac:dyDescent="0.25">
      <c r="B1" s="50" t="s">
        <v>33</v>
      </c>
      <c r="C1" s="50"/>
      <c r="D1" s="50"/>
      <c r="E1" s="50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.75" x14ac:dyDescent="0.25">
      <c r="D2" s="12"/>
      <c r="E2" s="6"/>
      <c r="F2" s="7"/>
      <c r="G2" s="7"/>
      <c r="H2" s="7"/>
      <c r="J2" s="8"/>
      <c r="N2" s="37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5" t="s">
        <v>5</v>
      </c>
      <c r="H6" s="43" t="s">
        <v>27</v>
      </c>
      <c r="I6" s="35" t="s">
        <v>16</v>
      </c>
      <c r="J6" s="35" t="s">
        <v>17</v>
      </c>
      <c r="K6" s="24" t="s">
        <v>29</v>
      </c>
      <c r="L6" s="35" t="s">
        <v>18</v>
      </c>
      <c r="M6" s="39" t="s">
        <v>19</v>
      </c>
      <c r="N6" s="35" t="s">
        <v>20</v>
      </c>
      <c r="O6" s="24" t="s">
        <v>31</v>
      </c>
      <c r="P6" s="35" t="s">
        <v>21</v>
      </c>
      <c r="Q6" s="24" t="s">
        <v>6</v>
      </c>
      <c r="R6" s="25" t="s">
        <v>7</v>
      </c>
      <c r="S6" s="44" t="s">
        <v>8</v>
      </c>
      <c r="T6" s="44" t="s">
        <v>9</v>
      </c>
      <c r="U6" s="35" t="s">
        <v>22</v>
      </c>
      <c r="V6" s="35" t="s">
        <v>23</v>
      </c>
    </row>
    <row r="7" spans="1:22" s="5" customFormat="1" ht="294" customHeight="1" thickTop="1" x14ac:dyDescent="0.25">
      <c r="A7" s="26"/>
      <c r="B7" s="61">
        <v>1</v>
      </c>
      <c r="C7" s="53" t="s">
        <v>34</v>
      </c>
      <c r="D7" s="63">
        <v>1</v>
      </c>
      <c r="E7" s="65" t="s">
        <v>35</v>
      </c>
      <c r="F7" s="59" t="s">
        <v>40</v>
      </c>
      <c r="G7" s="92"/>
      <c r="H7" s="51" t="s">
        <v>41</v>
      </c>
      <c r="I7" s="53" t="s">
        <v>30</v>
      </c>
      <c r="J7" s="55" t="s">
        <v>28</v>
      </c>
      <c r="K7" s="57" t="s">
        <v>32</v>
      </c>
      <c r="L7" s="76" t="s">
        <v>39</v>
      </c>
      <c r="M7" s="78" t="s">
        <v>36</v>
      </c>
      <c r="N7" s="80" t="s">
        <v>37</v>
      </c>
      <c r="O7" s="82" t="s">
        <v>38</v>
      </c>
      <c r="P7" s="46">
        <f>D7*Q7</f>
        <v>80000</v>
      </c>
      <c r="Q7" s="84">
        <v>80000</v>
      </c>
      <c r="R7" s="90"/>
      <c r="S7" s="86">
        <f>D7*R7</f>
        <v>0</v>
      </c>
      <c r="T7" s="88" t="str">
        <f t="shared" ref="T7" si="0">IF(ISNUMBER(R7), IF(R7&gt;Q7,"NEVYHOVUJE","VYHOVUJE")," ")</f>
        <v xml:space="preserve"> </v>
      </c>
      <c r="U7" s="48"/>
      <c r="V7" s="65" t="s">
        <v>12</v>
      </c>
    </row>
    <row r="8" spans="1:22" s="5" customFormat="1" ht="365.25" customHeight="1" thickBot="1" x14ac:dyDescent="0.3">
      <c r="A8" s="26"/>
      <c r="B8" s="62"/>
      <c r="C8" s="54"/>
      <c r="D8" s="64"/>
      <c r="E8" s="49"/>
      <c r="F8" s="60"/>
      <c r="G8" s="93"/>
      <c r="H8" s="52"/>
      <c r="I8" s="54"/>
      <c r="J8" s="56"/>
      <c r="K8" s="58"/>
      <c r="L8" s="77"/>
      <c r="M8" s="79"/>
      <c r="N8" s="81"/>
      <c r="O8" s="83"/>
      <c r="P8" s="47"/>
      <c r="Q8" s="85"/>
      <c r="R8" s="91"/>
      <c r="S8" s="87"/>
      <c r="T8" s="89"/>
      <c r="U8" s="49"/>
      <c r="V8" s="49"/>
    </row>
    <row r="9" spans="1:22" ht="13.5" customHeight="1" thickTop="1" thickBot="1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40"/>
      <c r="T9" s="5"/>
      <c r="U9" s="5"/>
    </row>
    <row r="10" spans="1:22" ht="49.5" customHeight="1" thickTop="1" thickBot="1" x14ac:dyDescent="0.3">
      <c r="A10" s="5"/>
      <c r="B10" s="71" t="s">
        <v>26</v>
      </c>
      <c r="C10" s="72"/>
      <c r="D10" s="72"/>
      <c r="E10" s="72"/>
      <c r="F10" s="72"/>
      <c r="G10" s="72"/>
      <c r="H10" s="41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3" t="s">
        <v>11</v>
      </c>
      <c r="S10" s="74"/>
      <c r="T10" s="75"/>
      <c r="U10" s="22"/>
      <c r="V10" s="31"/>
    </row>
    <row r="11" spans="1:22" ht="53.25" customHeight="1" thickTop="1" thickBot="1" x14ac:dyDescent="0.3">
      <c r="A11" s="5"/>
      <c r="B11" s="70" t="s">
        <v>24</v>
      </c>
      <c r="C11" s="70"/>
      <c r="D11" s="70"/>
      <c r="E11" s="70"/>
      <c r="F11" s="70"/>
      <c r="G11" s="70"/>
      <c r="H11" s="70"/>
      <c r="I11" s="32"/>
      <c r="L11" s="12"/>
      <c r="M11" s="12"/>
      <c r="N11" s="12"/>
      <c r="O11" s="33"/>
      <c r="P11" s="33"/>
      <c r="Q11" s="34">
        <f>SUM(P7:P7)</f>
        <v>80000</v>
      </c>
      <c r="R11" s="66">
        <f>SUM(S7:S7)</f>
        <v>0</v>
      </c>
      <c r="S11" s="67"/>
      <c r="T11" s="68"/>
      <c r="U11" s="5"/>
    </row>
    <row r="12" spans="1:22" ht="15.75" thickTop="1" x14ac:dyDescent="0.25">
      <c r="A12" s="5"/>
      <c r="B12" s="69" t="s">
        <v>25</v>
      </c>
      <c r="C12" s="69"/>
      <c r="D12" s="69"/>
      <c r="E12" s="69"/>
      <c r="F12" s="69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>
      <c r="B31" s="5"/>
      <c r="K31" s="5"/>
      <c r="L31" s="5"/>
      <c r="M31" s="5"/>
      <c r="Q31" s="5"/>
      <c r="R31" s="5"/>
      <c r="S31" s="5"/>
      <c r="T31" s="5"/>
      <c r="U31" s="5"/>
    </row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BflOVX5QMHfcz7Wx37U3znqbip55S96LuF1OGRpF5ossWLEPYjD5mE3X+bHK0gE3g5Z/zzMVJnZ1GbcUJW4aFQ==" saltValue="MGuwxbO+rfmp9XSuCJVPfw==" spinCount="100000" sheet="1" objects="1" scenarios="1"/>
  <mergeCells count="27">
    <mergeCell ref="T7:T8"/>
    <mergeCell ref="V7:V8"/>
    <mergeCell ref="N7:N8"/>
    <mergeCell ref="O7:O8"/>
    <mergeCell ref="Q7:Q8"/>
    <mergeCell ref="R7:R8"/>
    <mergeCell ref="S7:S8"/>
    <mergeCell ref="R11:T11"/>
    <mergeCell ref="B12:F12"/>
    <mergeCell ref="B11:H11"/>
    <mergeCell ref="B10:G10"/>
    <mergeCell ref="R10:T10"/>
    <mergeCell ref="P7:P8"/>
    <mergeCell ref="U7:U8"/>
    <mergeCell ref="B1:E1"/>
    <mergeCell ref="G7:G8"/>
    <mergeCell ref="H7:H8"/>
    <mergeCell ref="I7:I8"/>
    <mergeCell ref="J7:J8"/>
    <mergeCell ref="K7:K8"/>
    <mergeCell ref="F7:F8"/>
    <mergeCell ref="B7:B8"/>
    <mergeCell ref="C7:C8"/>
    <mergeCell ref="D7:D8"/>
    <mergeCell ref="E7:E8"/>
    <mergeCell ref="L7:L8"/>
    <mergeCell ref="M7:M8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2022-11-29T11:40:05Z</dcterms:modified>
</cp:coreProperties>
</file>